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oto\Desktop\CIRCULAR 000011\CARTERAS CRUZADAS\"/>
    </mc:Choice>
  </mc:AlternateContent>
  <xr:revisionPtr revIDLastSave="0" documentId="13_ncr:1_{43380F20-58F3-474E-9546-DBE52338837C}" xr6:coauthVersionLast="45" xr6:coauthVersionMax="45" xr10:uidLastSave="{00000000-0000-0000-0000-000000000000}"/>
  <bookViews>
    <workbookView xWindow="-120" yWindow="-120" windowWidth="24240" windowHeight="13140" xr2:uid="{11893152-B68F-446D-8F87-D62DF337C41F}"/>
  </bookViews>
  <sheets>
    <sheet name="Hoja1" sheetId="1" r:id="rId1"/>
  </sheets>
  <definedNames>
    <definedName name="_xlnm._FilterDatabase" localSheetId="0" hidden="1">Hoja1!$A$8:$AI$58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8" i="1" l="1"/>
  <c r="AG58" i="1"/>
  <c r="AF58" i="1"/>
  <c r="AE58" i="1"/>
  <c r="AD58" i="1"/>
  <c r="AC58" i="1"/>
  <c r="AB58" i="1"/>
  <c r="AA58" i="1"/>
  <c r="Z58" i="1"/>
  <c r="Y58" i="1"/>
  <c r="S58" i="1"/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O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F6BBCA73-CEFB-4FE9-AE53-C368F7C660F9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589A8052-E194-41D6-B66A-B7E8118688EB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<sst xmlns="http://schemas.openxmlformats.org/spreadsheetml/2006/main" count="134" uniqueCount="47">
  <si>
    <t>FORMATO AIFT010 - Conciliación Cartera ERP – EBP</t>
  </si>
  <si>
    <t>EPS: COOSALUD EPS SA</t>
  </si>
  <si>
    <t>FECHA DE CORTE DE CONCILIACION: 31 MARZO 2020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</si>
  <si>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</si>
  <si>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</si>
  <si>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</si>
  <si>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</si>
  <si>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</si>
  <si>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</si>
  <si>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</si>
  <si>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</si>
  <si>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</si>
  <si>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</si>
  <si>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</si>
  <si>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</si>
  <si>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</si>
  <si>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</si>
  <si>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</si>
  <si>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</si>
  <si>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</si>
  <si>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</si>
  <si>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</si>
  <si>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</si>
  <si>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</si>
  <si>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</si>
  <si>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</si>
  <si>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</si>
  <si>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</si>
  <si>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</si>
  <si>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</si>
  <si>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</si>
  <si>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</si>
  <si>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</si>
  <si>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</si>
  <si>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</si>
  <si>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</si>
  <si>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</si>
  <si>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</si>
  <si>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</si>
  <si>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</si>
  <si>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EVENTO</t>
  </si>
  <si>
    <t>IPS: ESE HOSPITAL SAN VICENTE DE PAUL - GARZON HUILA</t>
  </si>
  <si>
    <t>FECHA DE CONCILIACION: 07 JULIO 2020</t>
  </si>
  <si>
    <t>GL-05130338775</t>
  </si>
  <si>
    <t>Valor se encuentra pagado</t>
  </si>
  <si>
    <t>Diferencia se encuentra pagada</t>
  </si>
  <si>
    <t>Factura no registra en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</si>
</sst>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0" xfId="0" applyFont="1"/>
    <xf numFmtId="0" fontId="4" fillId="2" borderId="4" xfId="2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4" borderId="4" xfId="1" applyNumberFormat="1" applyFont="1" applyFill="1" applyBorder="1" applyAlignment="1">
      <alignment horizontal="center" vertical="center" wrapText="1"/>
    </xf>
    <xf numFmtId="3" fontId="4" fillId="4" borderId="5" xfId="1" applyNumberFormat="1" applyFont="1" applyFill="1" applyBorder="1" applyAlignment="1">
      <alignment horizontal="center" vertical="center" wrapText="1"/>
    </xf>
    <xf numFmtId="43" fontId="4" fillId="4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3" fontId="5" fillId="0" borderId="5" xfId="1" applyNumberFormat="1" applyFont="1" applyBorder="1"/>
    <xf numFmtId="3" fontId="5" fillId="0" borderId="5" xfId="0" applyNumberFormat="1" applyFont="1" applyBorder="1"/>
    <xf numFmtId="0" fontId="0" fillId="0" borderId="5" xfId="0" applyBorder="1"/>
    <xf numFmtId="3" fontId="0" fillId="0" borderId="5" xfId="0" applyNumberFormat="1" applyBorder="1"/>
    <xf numFmtId="3" fontId="5" fillId="0" borderId="6" xfId="1" applyNumberFormat="1" applyFont="1" applyBorder="1"/>
    <xf numFmtId="3" fontId="5" fillId="0" borderId="6" xfId="0" applyNumberFormat="1" applyFont="1" applyBorder="1"/>
    <xf numFmtId="0" fontId="5" fillId="0" borderId="6" xfId="0" applyFont="1" applyBorder="1" applyAlignment="1">
      <alignment horizontal="center"/>
    </xf>
    <xf numFmtId="164" fontId="0" fillId="0" borderId="5" xfId="0" applyNumberFormat="1" applyBorder="1"/>
    <xf numFmtId="164" fontId="0" fillId="0" borderId="5" xfId="0" applyNumberFormat="1" applyBorder="1" applyAlignment="1">
      <alignment horizontal="center"/>
    </xf>
    <xf numFmtId="14" fontId="5" fillId="0" borderId="5" xfId="1" applyNumberFormat="1" applyFont="1" applyBorder="1"/>
    <xf numFmtId="14" fontId="5" fillId="0" borderId="6" xfId="1" applyNumberFormat="1" applyFont="1" applyBorder="1"/>
    <xf numFmtId="14" fontId="5" fillId="0" borderId="5" xfId="0" applyNumberFormat="1" applyFont="1" applyBorder="1" applyAlignment="1">
      <alignment horizontal="center"/>
    </xf>
    <xf numFmtId="3" fontId="0" fillId="0" borderId="0" xfId="0" applyNumberFormat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7" xfId="0" applyNumberFormat="1" applyBorder="1"/>
    <xf numFmtId="3" fontId="0" fillId="0" borderId="5" xfId="0" applyNumberFormat="1" applyFill="1" applyBorder="1"/>
    <xf numFmtId="0" fontId="0" fillId="0" borderId="5" xfId="0" applyFill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2" xfId="2" xr:uid="{7E8A4A12-92A7-4258-9B81-103FBD0264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FF6C9-EC48-44C5-AE8F-2E9C79C2493F}">
  <dimension ref="A1:AI58"/>
  <sheetViews>
    <sheetView tabSelected="1" workbookViewId="0">
      <selection activeCell="G20" sqref="G20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9" max="20" width="12.42578125" customWidth="1"/>
    <col min="22" max="22" width="13" bestFit="1" customWidth="1"/>
    <col min="23" max="23" width="12.140625" customWidth="1"/>
    <col min="24" max="24" width="12.85546875" customWidth="1"/>
    <col min="30" max="30" width="12.42578125" customWidth="1"/>
    <col min="34" max="34" width="13.85546875" customWidth="1"/>
    <col min="35" max="35" width="30.140625" customWidth="1"/>
  </cols>
  <sheetData>
    <row r="1" spans="1:35" x14ac:dyDescent="0.25">
      <c r="A1" s="1" t="s">
        <v>0</v>
      </c>
    </row>
    <row r="2" spans="1:35" x14ac:dyDescent="0.25">
      <c r="A2" s="1" t="s">
        <v>1</v>
      </c>
    </row>
    <row r="3" spans="1:35" x14ac:dyDescent="0.25">
      <c r="A3" s="1" t="s">
        <v>41</v>
      </c>
    </row>
    <row r="4" spans="1:35" x14ac:dyDescent="0.25">
      <c r="A4" s="1" t="s">
        <v>2</v>
      </c>
    </row>
    <row r="5" spans="1:35" x14ac:dyDescent="0.25">
      <c r="A5" s="1" t="s">
        <v>42</v>
      </c>
    </row>
    <row r="6" spans="1:35" ht="15.75" thickBot="1" x14ac:dyDescent="0.3"/>
    <row r="7" spans="1:35" ht="15.75" thickBot="1" x14ac:dyDescent="0.3">
      <c r="A7" s="34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37" t="s">
        <v>4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</row>
    <row r="8" spans="1:35" ht="56.25" x14ac:dyDescent="0.25">
      <c r="A8" s="2" t="s">
        <v>5</v>
      </c>
      <c r="B8" s="3" t="s">
        <v>6</v>
      </c>
      <c r="C8" s="2" t="s">
        <v>7</v>
      </c>
      <c r="D8" s="2" t="s">
        <v>8</v>
      </c>
      <c r="E8" s="4" t="s">
        <v>9</v>
      </c>
      <c r="F8" s="3" t="s">
        <v>10</v>
      </c>
      <c r="G8" s="5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5" t="s">
        <v>18</v>
      </c>
      <c r="O8" s="5" t="s">
        <v>19</v>
      </c>
      <c r="P8" s="6" t="s">
        <v>20</v>
      </c>
      <c r="Q8" s="7" t="s">
        <v>21</v>
      </c>
      <c r="R8" s="8" t="s">
        <v>22</v>
      </c>
      <c r="S8" s="7" t="s">
        <v>23</v>
      </c>
      <c r="T8" s="9" t="s">
        <v>24</v>
      </c>
      <c r="U8" s="8" t="s">
        <v>25</v>
      </c>
      <c r="V8" s="9" t="s">
        <v>26</v>
      </c>
      <c r="W8" s="9" t="s">
        <v>27</v>
      </c>
      <c r="X8" s="9" t="s">
        <v>28</v>
      </c>
      <c r="Y8" s="7" t="s">
        <v>29</v>
      </c>
      <c r="Z8" s="9" t="s">
        <v>30</v>
      </c>
      <c r="AA8" s="10" t="s">
        <v>31</v>
      </c>
      <c r="AB8" s="9" t="s">
        <v>32</v>
      </c>
      <c r="AC8" s="9" t="s">
        <v>33</v>
      </c>
      <c r="AD8" s="10" t="s">
        <v>34</v>
      </c>
      <c r="AE8" s="9" t="s">
        <v>35</v>
      </c>
      <c r="AF8" s="9" t="s">
        <v>36</v>
      </c>
      <c r="AG8" s="9" t="s">
        <v>37</v>
      </c>
      <c r="AH8" s="11" t="s">
        <v>38</v>
      </c>
      <c r="AI8" s="12" t="s">
        <v>39</v>
      </c>
    </row>
    <row r="9" spans="1:35" x14ac:dyDescent="0.25">
      <c r="A9" s="13"/>
      <c r="B9" s="14" t="s">
        <v>40</v>
      </c>
      <c r="C9" s="13"/>
      <c r="D9" s="17">
        <v>2751236</v>
      </c>
      <c r="E9" s="22">
        <v>43895</v>
      </c>
      <c r="F9" s="23">
        <v>43969</v>
      </c>
      <c r="G9" s="18">
        <v>87100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f t="shared" ref="N9:N11" si="0">+SUM(J9:M9)</f>
        <v>0</v>
      </c>
      <c r="O9" s="15">
        <f t="shared" ref="O9:O57" si="1">+G9-I9-N9</f>
        <v>87100</v>
      </c>
      <c r="P9" s="14">
        <v>0</v>
      </c>
      <c r="Q9" s="16">
        <v>0</v>
      </c>
      <c r="R9" s="15">
        <v>0</v>
      </c>
      <c r="S9" s="15">
        <v>0</v>
      </c>
      <c r="T9" s="24"/>
      <c r="U9" s="15">
        <v>0</v>
      </c>
      <c r="V9" s="16">
        <v>0</v>
      </c>
      <c r="W9" s="13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 t="s">
        <v>46</v>
      </c>
    </row>
    <row r="10" spans="1:35" x14ac:dyDescent="0.25">
      <c r="A10" s="13"/>
      <c r="B10" s="14" t="s">
        <v>40</v>
      </c>
      <c r="C10" s="13"/>
      <c r="D10" s="17">
        <v>2683862</v>
      </c>
      <c r="E10" s="22">
        <v>43753</v>
      </c>
      <c r="F10" s="23">
        <v>43833</v>
      </c>
      <c r="G10" s="18">
        <v>114900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f t="shared" si="0"/>
        <v>0</v>
      </c>
      <c r="O10" s="15">
        <f t="shared" si="1"/>
        <v>114900</v>
      </c>
      <c r="P10" s="14">
        <v>2683862</v>
      </c>
      <c r="Q10" s="16">
        <v>114900</v>
      </c>
      <c r="R10" s="15">
        <v>0</v>
      </c>
      <c r="S10" s="15">
        <v>0</v>
      </c>
      <c r="T10" s="24"/>
      <c r="U10" s="15">
        <v>0</v>
      </c>
      <c r="V10" s="16">
        <v>0</v>
      </c>
      <c r="W10" s="13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 t="s">
        <v>44</v>
      </c>
    </row>
    <row r="11" spans="1:35" x14ac:dyDescent="0.25">
      <c r="A11" s="13"/>
      <c r="B11" s="14" t="s">
        <v>40</v>
      </c>
      <c r="C11" s="13"/>
      <c r="D11" s="17">
        <v>2484641</v>
      </c>
      <c r="E11" s="22">
        <v>43330</v>
      </c>
      <c r="F11" s="23">
        <v>43355</v>
      </c>
      <c r="G11" s="32">
        <v>91422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f t="shared" si="0"/>
        <v>0</v>
      </c>
      <c r="O11" s="15">
        <f t="shared" si="1"/>
        <v>91422</v>
      </c>
      <c r="P11" s="14">
        <v>2484641</v>
      </c>
      <c r="Q11" s="16">
        <v>91422</v>
      </c>
      <c r="R11" s="15">
        <v>0</v>
      </c>
      <c r="S11" s="15">
        <v>0</v>
      </c>
      <c r="T11" s="24"/>
      <c r="U11" s="15">
        <v>0</v>
      </c>
      <c r="V11" s="16">
        <v>0</v>
      </c>
      <c r="W11" s="13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 t="s">
        <v>44</v>
      </c>
    </row>
    <row r="12" spans="1:35" x14ac:dyDescent="0.25">
      <c r="A12" s="13"/>
      <c r="B12" s="14" t="s">
        <v>40</v>
      </c>
      <c r="C12" s="13"/>
      <c r="D12" s="17">
        <v>2688373</v>
      </c>
      <c r="E12" s="22">
        <v>43762</v>
      </c>
      <c r="F12" s="23">
        <v>43833</v>
      </c>
      <c r="G12" s="32">
        <v>890579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f t="shared" ref="N12" si="2">+SUM(J12:M12)</f>
        <v>0</v>
      </c>
      <c r="O12" s="19">
        <f t="shared" si="1"/>
        <v>890579</v>
      </c>
      <c r="P12" s="14">
        <v>0</v>
      </c>
      <c r="Q12" s="20">
        <v>0</v>
      </c>
      <c r="R12" s="19">
        <v>0</v>
      </c>
      <c r="S12" s="19">
        <v>890579</v>
      </c>
      <c r="T12" s="25">
        <v>43840</v>
      </c>
      <c r="U12" s="19">
        <v>0</v>
      </c>
      <c r="V12" s="20">
        <v>0</v>
      </c>
      <c r="W12" s="21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16"/>
    </row>
    <row r="13" spans="1:35" x14ac:dyDescent="0.25">
      <c r="A13" s="13"/>
      <c r="B13" s="14" t="s">
        <v>40</v>
      </c>
      <c r="C13" s="13"/>
      <c r="D13" s="17">
        <v>2358615</v>
      </c>
      <c r="E13" s="22">
        <v>43095</v>
      </c>
      <c r="F13" s="23">
        <v>43111</v>
      </c>
      <c r="G13" s="32">
        <v>578658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f t="shared" ref="N13:N17" si="3">+SUM(J13:M13)</f>
        <v>0</v>
      </c>
      <c r="O13" s="15">
        <f t="shared" si="1"/>
        <v>578658</v>
      </c>
      <c r="P13" s="14">
        <v>0</v>
      </c>
      <c r="Q13" s="16">
        <v>0</v>
      </c>
      <c r="R13" s="15">
        <v>0</v>
      </c>
      <c r="S13" s="15">
        <v>578658</v>
      </c>
      <c r="T13" s="24">
        <v>43346</v>
      </c>
      <c r="U13" s="15">
        <v>0</v>
      </c>
      <c r="V13" s="16">
        <v>0</v>
      </c>
      <c r="W13" s="13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/>
    </row>
    <row r="14" spans="1:35" x14ac:dyDescent="0.25">
      <c r="A14" s="13"/>
      <c r="B14" s="14" t="s">
        <v>40</v>
      </c>
      <c r="C14" s="13"/>
      <c r="D14" s="17">
        <v>2622157</v>
      </c>
      <c r="E14" s="22">
        <v>43614</v>
      </c>
      <c r="F14" s="23">
        <v>43630</v>
      </c>
      <c r="G14" s="32">
        <v>150928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f t="shared" si="3"/>
        <v>0</v>
      </c>
      <c r="O14" s="15">
        <f t="shared" si="1"/>
        <v>150928</v>
      </c>
      <c r="P14" s="14">
        <v>2622157</v>
      </c>
      <c r="Q14" s="16">
        <v>150928</v>
      </c>
      <c r="R14" s="15">
        <v>0</v>
      </c>
      <c r="S14" s="15">
        <v>0</v>
      </c>
      <c r="T14" s="24"/>
      <c r="U14" s="15">
        <v>0</v>
      </c>
      <c r="V14" s="16">
        <v>0</v>
      </c>
      <c r="W14" s="13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 t="s">
        <v>44</v>
      </c>
    </row>
    <row r="15" spans="1:35" x14ac:dyDescent="0.25">
      <c r="A15" s="13"/>
      <c r="B15" s="14" t="s">
        <v>40</v>
      </c>
      <c r="C15" s="13"/>
      <c r="D15" s="17">
        <v>2715300</v>
      </c>
      <c r="E15" s="22">
        <v>43816</v>
      </c>
      <c r="F15" s="23">
        <v>43847</v>
      </c>
      <c r="G15" s="32">
        <v>589045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f t="shared" si="3"/>
        <v>0</v>
      </c>
      <c r="O15" s="15">
        <f t="shared" si="1"/>
        <v>589045</v>
      </c>
      <c r="P15" s="14">
        <v>2715300</v>
      </c>
      <c r="Q15" s="16">
        <v>589045</v>
      </c>
      <c r="R15" s="15">
        <v>0</v>
      </c>
      <c r="S15" s="15">
        <v>0</v>
      </c>
      <c r="T15" s="24"/>
      <c r="U15" s="15">
        <v>0</v>
      </c>
      <c r="V15" s="16">
        <v>0</v>
      </c>
      <c r="W15" s="13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 t="s">
        <v>44</v>
      </c>
    </row>
    <row r="16" spans="1:35" x14ac:dyDescent="0.25">
      <c r="A16" s="13"/>
      <c r="B16" s="14" t="s">
        <v>40</v>
      </c>
      <c r="C16" s="13"/>
      <c r="D16" s="17">
        <v>2683185</v>
      </c>
      <c r="E16" s="22">
        <v>43752</v>
      </c>
      <c r="F16" s="23">
        <v>43833</v>
      </c>
      <c r="G16" s="32">
        <v>54400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f t="shared" si="3"/>
        <v>0</v>
      </c>
      <c r="O16" s="15">
        <f t="shared" si="1"/>
        <v>54400</v>
      </c>
      <c r="P16" s="14">
        <v>2683185</v>
      </c>
      <c r="Q16" s="16">
        <v>54400</v>
      </c>
      <c r="R16" s="15">
        <v>0</v>
      </c>
      <c r="S16" s="15">
        <v>0</v>
      </c>
      <c r="T16" s="24"/>
      <c r="U16" s="15">
        <v>0</v>
      </c>
      <c r="V16" s="16">
        <v>0</v>
      </c>
      <c r="W16" s="13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 t="s">
        <v>44</v>
      </c>
    </row>
    <row r="17" spans="1:35" x14ac:dyDescent="0.25">
      <c r="A17" s="13"/>
      <c r="B17" s="14" t="s">
        <v>40</v>
      </c>
      <c r="C17" s="13"/>
      <c r="D17" s="17">
        <v>2442516</v>
      </c>
      <c r="E17" s="22">
        <v>43254</v>
      </c>
      <c r="F17" s="23">
        <v>43297</v>
      </c>
      <c r="G17" s="32">
        <v>176640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f t="shared" si="3"/>
        <v>0</v>
      </c>
      <c r="O17" s="15">
        <f t="shared" si="1"/>
        <v>176640</v>
      </c>
      <c r="P17" s="14">
        <v>2442516</v>
      </c>
      <c r="Q17" s="16">
        <v>176640</v>
      </c>
      <c r="R17" s="15">
        <v>0</v>
      </c>
      <c r="S17" s="15">
        <v>0</v>
      </c>
      <c r="T17" s="24"/>
      <c r="U17" s="15">
        <v>0</v>
      </c>
      <c r="V17" s="16">
        <v>0</v>
      </c>
      <c r="W17" s="13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 t="s">
        <v>44</v>
      </c>
    </row>
    <row r="18" spans="1:35" x14ac:dyDescent="0.25">
      <c r="A18" s="13"/>
      <c r="B18" s="14" t="s">
        <v>40</v>
      </c>
      <c r="C18" s="13"/>
      <c r="D18" s="17">
        <v>2504599</v>
      </c>
      <c r="E18" s="22">
        <v>43365</v>
      </c>
      <c r="F18" s="23">
        <v>43385</v>
      </c>
      <c r="G18" s="32">
        <v>353129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f t="shared" ref="N18:N57" si="4">+SUM(J18:M18)</f>
        <v>0</v>
      </c>
      <c r="O18" s="15">
        <f t="shared" si="1"/>
        <v>353129</v>
      </c>
      <c r="P18" s="14">
        <v>2504599</v>
      </c>
      <c r="Q18" s="16">
        <v>353129</v>
      </c>
      <c r="R18" s="15">
        <v>0</v>
      </c>
      <c r="S18" s="15">
        <v>0</v>
      </c>
      <c r="T18" s="24"/>
      <c r="U18" s="15">
        <v>0</v>
      </c>
      <c r="V18" s="16">
        <v>0</v>
      </c>
      <c r="W18" s="13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 t="s">
        <v>44</v>
      </c>
    </row>
    <row r="19" spans="1:35" x14ac:dyDescent="0.25">
      <c r="A19" s="13"/>
      <c r="B19" s="14" t="s">
        <v>40</v>
      </c>
      <c r="C19" s="13"/>
      <c r="D19" s="17">
        <v>2646652</v>
      </c>
      <c r="E19" s="22">
        <v>43671</v>
      </c>
      <c r="F19" s="23">
        <v>43721</v>
      </c>
      <c r="G19" s="32">
        <v>685017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f t="shared" si="4"/>
        <v>0</v>
      </c>
      <c r="O19" s="15">
        <f t="shared" si="1"/>
        <v>685017</v>
      </c>
      <c r="P19" s="14">
        <v>0</v>
      </c>
      <c r="Q19" s="16">
        <v>0</v>
      </c>
      <c r="R19" s="15">
        <v>0</v>
      </c>
      <c r="S19" s="15">
        <v>685017</v>
      </c>
      <c r="T19" s="24">
        <v>43808</v>
      </c>
      <c r="U19" s="15">
        <v>0</v>
      </c>
      <c r="V19" s="16">
        <v>0</v>
      </c>
      <c r="W19" s="13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/>
    </row>
    <row r="20" spans="1:35" x14ac:dyDescent="0.25">
      <c r="A20" s="13"/>
      <c r="B20" s="14" t="s">
        <v>40</v>
      </c>
      <c r="C20" s="13"/>
      <c r="D20" s="17">
        <v>2747299</v>
      </c>
      <c r="E20" s="22">
        <v>43888</v>
      </c>
      <c r="F20" s="23">
        <v>43969</v>
      </c>
      <c r="G20" s="33">
        <v>2559179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f t="shared" si="4"/>
        <v>0</v>
      </c>
      <c r="O20" s="15">
        <f t="shared" si="1"/>
        <v>2559179</v>
      </c>
      <c r="P20" s="14">
        <v>0</v>
      </c>
      <c r="Q20" s="16">
        <v>0</v>
      </c>
      <c r="R20" s="15">
        <v>0</v>
      </c>
      <c r="S20" s="15">
        <v>0</v>
      </c>
      <c r="T20" s="24"/>
      <c r="U20" s="15">
        <v>0</v>
      </c>
      <c r="V20" s="16">
        <v>0</v>
      </c>
      <c r="W20" s="13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 t="s">
        <v>46</v>
      </c>
    </row>
    <row r="21" spans="1:35" x14ac:dyDescent="0.25">
      <c r="A21" s="13"/>
      <c r="B21" s="14" t="s">
        <v>40</v>
      </c>
      <c r="C21" s="13"/>
      <c r="D21" s="17">
        <v>2580299</v>
      </c>
      <c r="E21" s="22">
        <v>43521</v>
      </c>
      <c r="F21" s="23">
        <v>43538</v>
      </c>
      <c r="G21" s="32">
        <v>4074816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f t="shared" si="4"/>
        <v>0</v>
      </c>
      <c r="O21" s="15">
        <f t="shared" si="1"/>
        <v>4074816</v>
      </c>
      <c r="P21" s="14">
        <v>2580299</v>
      </c>
      <c r="Q21" s="16">
        <v>4074816</v>
      </c>
      <c r="R21" s="15">
        <v>0</v>
      </c>
      <c r="S21" s="15">
        <v>0</v>
      </c>
      <c r="T21" s="24"/>
      <c r="U21" s="15">
        <v>0</v>
      </c>
      <c r="V21" s="16">
        <v>0</v>
      </c>
      <c r="W21" s="13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6">
        <v>0</v>
      </c>
      <c r="AE21" s="16">
        <v>0</v>
      </c>
      <c r="AF21" s="16">
        <v>0</v>
      </c>
      <c r="AG21" s="16">
        <v>2367052</v>
      </c>
      <c r="AH21" s="16">
        <v>0</v>
      </c>
      <c r="AI21" s="16" t="s">
        <v>45</v>
      </c>
    </row>
    <row r="22" spans="1:35" x14ac:dyDescent="0.25">
      <c r="A22" s="13"/>
      <c r="B22" s="14" t="s">
        <v>40</v>
      </c>
      <c r="C22" s="13"/>
      <c r="D22" s="17">
        <v>2648880</v>
      </c>
      <c r="E22" s="22">
        <v>43676</v>
      </c>
      <c r="F22" s="23">
        <v>43721</v>
      </c>
      <c r="G22" s="32">
        <v>1191439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f t="shared" si="4"/>
        <v>0</v>
      </c>
      <c r="O22" s="15">
        <f t="shared" si="1"/>
        <v>1191439</v>
      </c>
      <c r="P22" s="14">
        <v>2648880</v>
      </c>
      <c r="Q22" s="16">
        <v>1191439</v>
      </c>
      <c r="R22" s="15">
        <v>0</v>
      </c>
      <c r="S22" s="15">
        <v>0</v>
      </c>
      <c r="T22" s="24"/>
      <c r="U22" s="15">
        <v>0</v>
      </c>
      <c r="V22" s="16">
        <v>0</v>
      </c>
      <c r="W22" s="13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 t="s">
        <v>44</v>
      </c>
    </row>
    <row r="23" spans="1:35" x14ac:dyDescent="0.25">
      <c r="A23" s="13"/>
      <c r="B23" s="14" t="s">
        <v>40</v>
      </c>
      <c r="C23" s="13"/>
      <c r="D23" s="17">
        <v>2699060</v>
      </c>
      <c r="E23" s="22">
        <v>43784</v>
      </c>
      <c r="F23" s="23">
        <v>43833</v>
      </c>
      <c r="G23" s="32">
        <v>1030215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f t="shared" si="4"/>
        <v>0</v>
      </c>
      <c r="O23" s="15">
        <f t="shared" si="1"/>
        <v>1030215</v>
      </c>
      <c r="P23" s="14">
        <v>0</v>
      </c>
      <c r="Q23" s="16">
        <v>0</v>
      </c>
      <c r="R23" s="15">
        <v>0</v>
      </c>
      <c r="S23" s="15">
        <v>0</v>
      </c>
      <c r="T23" s="24"/>
      <c r="U23" s="15">
        <v>0</v>
      </c>
      <c r="V23" s="16">
        <v>0</v>
      </c>
      <c r="W23" s="13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 t="s">
        <v>46</v>
      </c>
    </row>
    <row r="24" spans="1:35" x14ac:dyDescent="0.25">
      <c r="A24" s="13"/>
      <c r="B24" s="14" t="s">
        <v>40</v>
      </c>
      <c r="C24" s="13"/>
      <c r="D24" s="17">
        <v>2559179</v>
      </c>
      <c r="E24" s="22">
        <v>43470</v>
      </c>
      <c r="F24" s="23">
        <v>43509</v>
      </c>
      <c r="G24" s="32">
        <v>76550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f t="shared" si="4"/>
        <v>0</v>
      </c>
      <c r="O24" s="15">
        <f t="shared" si="1"/>
        <v>76550</v>
      </c>
      <c r="P24" s="14">
        <v>2559179</v>
      </c>
      <c r="Q24" s="16">
        <v>76550</v>
      </c>
      <c r="R24" s="15">
        <v>0</v>
      </c>
      <c r="S24" s="15">
        <v>0</v>
      </c>
      <c r="T24" s="24"/>
      <c r="U24" s="15">
        <v>0</v>
      </c>
      <c r="V24" s="16">
        <v>0</v>
      </c>
      <c r="W24" s="13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 t="s">
        <v>44</v>
      </c>
    </row>
    <row r="25" spans="1:35" x14ac:dyDescent="0.25">
      <c r="A25" s="13"/>
      <c r="B25" s="14" t="s">
        <v>40</v>
      </c>
      <c r="C25" s="13"/>
      <c r="D25" s="17">
        <v>2694162</v>
      </c>
      <c r="E25" s="22">
        <v>43775</v>
      </c>
      <c r="F25" s="23">
        <v>43833</v>
      </c>
      <c r="G25" s="32">
        <v>54400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f t="shared" si="4"/>
        <v>0</v>
      </c>
      <c r="O25" s="15">
        <f t="shared" si="1"/>
        <v>54400</v>
      </c>
      <c r="P25" s="14">
        <v>2694162</v>
      </c>
      <c r="Q25" s="16">
        <v>54400</v>
      </c>
      <c r="R25" s="15">
        <v>0</v>
      </c>
      <c r="S25" s="15">
        <v>0</v>
      </c>
      <c r="T25" s="24"/>
      <c r="U25" s="15">
        <v>0</v>
      </c>
      <c r="V25" s="16">
        <v>0</v>
      </c>
      <c r="W25" s="13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 t="s">
        <v>44</v>
      </c>
    </row>
    <row r="26" spans="1:35" x14ac:dyDescent="0.25">
      <c r="A26" s="13"/>
      <c r="B26" s="14" t="s">
        <v>40</v>
      </c>
      <c r="C26" s="13"/>
      <c r="D26" s="17">
        <v>2736950</v>
      </c>
      <c r="E26" s="22">
        <v>43867</v>
      </c>
      <c r="F26" s="23">
        <v>43969</v>
      </c>
      <c r="G26" s="32">
        <v>1917917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f t="shared" si="4"/>
        <v>0</v>
      </c>
      <c r="O26" s="15">
        <f t="shared" si="1"/>
        <v>1917917</v>
      </c>
      <c r="P26" s="14">
        <v>0</v>
      </c>
      <c r="Q26" s="16">
        <v>0</v>
      </c>
      <c r="R26" s="15">
        <v>0</v>
      </c>
      <c r="S26" s="15">
        <v>1917917</v>
      </c>
      <c r="T26" s="24">
        <v>44011</v>
      </c>
      <c r="U26" s="15">
        <v>0</v>
      </c>
      <c r="V26" s="16">
        <v>0</v>
      </c>
      <c r="W26" s="13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/>
    </row>
    <row r="27" spans="1:35" x14ac:dyDescent="0.25">
      <c r="A27" s="13"/>
      <c r="B27" s="14" t="s">
        <v>40</v>
      </c>
      <c r="C27" s="13"/>
      <c r="D27" s="17">
        <v>2462321</v>
      </c>
      <c r="E27" s="22">
        <v>43291</v>
      </c>
      <c r="F27" s="23">
        <v>43325</v>
      </c>
      <c r="G27" s="32">
        <v>51300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f t="shared" si="4"/>
        <v>0</v>
      </c>
      <c r="O27" s="15">
        <f t="shared" si="1"/>
        <v>51300</v>
      </c>
      <c r="P27" s="14">
        <v>2462321</v>
      </c>
      <c r="Q27" s="16">
        <v>51300</v>
      </c>
      <c r="R27" s="15">
        <v>0</v>
      </c>
      <c r="S27" s="15">
        <v>0</v>
      </c>
      <c r="T27" s="24"/>
      <c r="U27" s="15">
        <v>0</v>
      </c>
      <c r="V27" s="16">
        <v>0</v>
      </c>
      <c r="W27" s="13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 t="s">
        <v>44</v>
      </c>
    </row>
    <row r="28" spans="1:35" x14ac:dyDescent="0.25">
      <c r="A28" s="13"/>
      <c r="B28" s="14" t="s">
        <v>40</v>
      </c>
      <c r="C28" s="13"/>
      <c r="D28" s="17">
        <v>2436994</v>
      </c>
      <c r="E28" s="22">
        <v>43244</v>
      </c>
      <c r="F28" s="23">
        <v>43263</v>
      </c>
      <c r="G28" s="32">
        <v>85725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f t="shared" si="4"/>
        <v>0</v>
      </c>
      <c r="O28" s="15">
        <f t="shared" si="1"/>
        <v>85725</v>
      </c>
      <c r="P28" s="14">
        <v>2436994</v>
      </c>
      <c r="Q28" s="16">
        <v>85725</v>
      </c>
      <c r="R28" s="15">
        <v>0</v>
      </c>
      <c r="S28" s="15">
        <v>0</v>
      </c>
      <c r="T28" s="24"/>
      <c r="U28" s="15">
        <v>0</v>
      </c>
      <c r="V28" s="16">
        <v>0</v>
      </c>
      <c r="W28" s="13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 t="s">
        <v>44</v>
      </c>
    </row>
    <row r="29" spans="1:35" x14ac:dyDescent="0.25">
      <c r="A29" s="13"/>
      <c r="B29" s="14" t="s">
        <v>40</v>
      </c>
      <c r="C29" s="13"/>
      <c r="D29" s="17">
        <v>2659534</v>
      </c>
      <c r="E29" s="22">
        <v>43700</v>
      </c>
      <c r="F29" s="23">
        <v>43833</v>
      </c>
      <c r="G29" s="32">
        <v>424410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f t="shared" si="4"/>
        <v>0</v>
      </c>
      <c r="O29" s="15">
        <f t="shared" si="1"/>
        <v>424410</v>
      </c>
      <c r="P29" s="14">
        <v>2659534</v>
      </c>
      <c r="Q29" s="16">
        <v>424410</v>
      </c>
      <c r="R29" s="15">
        <v>0</v>
      </c>
      <c r="S29" s="15">
        <v>0</v>
      </c>
      <c r="T29" s="24"/>
      <c r="U29" s="15">
        <v>0</v>
      </c>
      <c r="V29" s="16">
        <v>0</v>
      </c>
      <c r="W29" s="13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 t="s">
        <v>44</v>
      </c>
    </row>
    <row r="30" spans="1:35" x14ac:dyDescent="0.25">
      <c r="A30" s="13"/>
      <c r="B30" s="14" t="s">
        <v>40</v>
      </c>
      <c r="C30" s="13"/>
      <c r="D30" s="17">
        <v>2699447</v>
      </c>
      <c r="E30" s="22">
        <v>43785</v>
      </c>
      <c r="F30" s="23">
        <v>43833</v>
      </c>
      <c r="G30" s="32">
        <v>234594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f t="shared" si="4"/>
        <v>0</v>
      </c>
      <c r="O30" s="15">
        <f t="shared" si="1"/>
        <v>234594</v>
      </c>
      <c r="P30" s="14">
        <v>2699447</v>
      </c>
      <c r="Q30" s="16">
        <v>234594</v>
      </c>
      <c r="R30" s="15">
        <v>0</v>
      </c>
      <c r="S30" s="15">
        <v>0</v>
      </c>
      <c r="T30" s="24"/>
      <c r="U30" s="15">
        <v>0</v>
      </c>
      <c r="V30" s="16">
        <v>0</v>
      </c>
      <c r="W30" s="13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 t="s">
        <v>44</v>
      </c>
    </row>
    <row r="31" spans="1:35" x14ac:dyDescent="0.25">
      <c r="A31" s="13"/>
      <c r="B31" s="14" t="s">
        <v>40</v>
      </c>
      <c r="C31" s="13"/>
      <c r="D31" s="17">
        <v>2519934</v>
      </c>
      <c r="E31" s="22">
        <v>43393</v>
      </c>
      <c r="F31" s="23">
        <v>43420</v>
      </c>
      <c r="G31" s="32">
        <v>80446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f t="shared" si="4"/>
        <v>0</v>
      </c>
      <c r="O31" s="15">
        <f t="shared" si="1"/>
        <v>80446</v>
      </c>
      <c r="P31" s="14">
        <v>2519934</v>
      </c>
      <c r="Q31" s="16">
        <v>80446</v>
      </c>
      <c r="R31" s="15">
        <v>0</v>
      </c>
      <c r="S31" s="15">
        <v>0</v>
      </c>
      <c r="T31" s="24"/>
      <c r="U31" s="15">
        <v>0</v>
      </c>
      <c r="V31" s="16">
        <v>0</v>
      </c>
      <c r="W31" s="13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 t="s">
        <v>44</v>
      </c>
    </row>
    <row r="32" spans="1:35" x14ac:dyDescent="0.25">
      <c r="A32" s="13"/>
      <c r="B32" s="14" t="s">
        <v>40</v>
      </c>
      <c r="C32" s="13"/>
      <c r="D32" s="17">
        <v>2525201</v>
      </c>
      <c r="E32" s="22">
        <v>43403</v>
      </c>
      <c r="F32" s="23">
        <v>43420</v>
      </c>
      <c r="G32" s="32">
        <v>49700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f t="shared" si="4"/>
        <v>0</v>
      </c>
      <c r="O32" s="15">
        <f t="shared" si="1"/>
        <v>49700</v>
      </c>
      <c r="P32" s="14">
        <v>2525201</v>
      </c>
      <c r="Q32" s="16">
        <v>49700</v>
      </c>
      <c r="R32" s="15">
        <v>0</v>
      </c>
      <c r="S32" s="15">
        <v>0</v>
      </c>
      <c r="T32" s="24"/>
      <c r="U32" s="15">
        <v>0</v>
      </c>
      <c r="V32" s="16">
        <v>0</v>
      </c>
      <c r="W32" s="13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 t="s">
        <v>44</v>
      </c>
    </row>
    <row r="33" spans="1:35" x14ac:dyDescent="0.25">
      <c r="A33" s="13"/>
      <c r="B33" s="14" t="s">
        <v>40</v>
      </c>
      <c r="C33" s="13"/>
      <c r="D33" s="17">
        <v>2691237</v>
      </c>
      <c r="E33" s="22">
        <v>43767</v>
      </c>
      <c r="F33" s="23">
        <v>43833</v>
      </c>
      <c r="G33" s="32">
        <v>56046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f t="shared" si="4"/>
        <v>0</v>
      </c>
      <c r="O33" s="15">
        <f t="shared" si="1"/>
        <v>56046</v>
      </c>
      <c r="P33" s="14">
        <v>2691237</v>
      </c>
      <c r="Q33" s="16">
        <v>56046</v>
      </c>
      <c r="R33" s="15">
        <v>0</v>
      </c>
      <c r="S33" s="15">
        <v>0</v>
      </c>
      <c r="T33" s="24"/>
      <c r="U33" s="15">
        <v>0</v>
      </c>
      <c r="V33" s="16">
        <v>0</v>
      </c>
      <c r="W33" s="13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 t="s">
        <v>44</v>
      </c>
    </row>
    <row r="34" spans="1:35" x14ac:dyDescent="0.25">
      <c r="A34" s="13"/>
      <c r="B34" s="14" t="s">
        <v>40</v>
      </c>
      <c r="C34" s="13"/>
      <c r="D34" s="17">
        <v>2732271</v>
      </c>
      <c r="E34" s="22">
        <v>43859</v>
      </c>
      <c r="F34" s="23"/>
      <c r="G34" s="32">
        <v>35100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f t="shared" si="4"/>
        <v>0</v>
      </c>
      <c r="O34" s="15">
        <f t="shared" si="1"/>
        <v>35100</v>
      </c>
      <c r="P34" s="14">
        <v>0</v>
      </c>
      <c r="Q34" s="16">
        <v>0</v>
      </c>
      <c r="R34" s="15">
        <v>0</v>
      </c>
      <c r="S34" s="15">
        <v>0</v>
      </c>
      <c r="T34" s="24"/>
      <c r="U34" s="15">
        <v>0</v>
      </c>
      <c r="V34" s="16">
        <v>0</v>
      </c>
      <c r="W34" s="13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 t="s">
        <v>46</v>
      </c>
    </row>
    <row r="35" spans="1:35" x14ac:dyDescent="0.25">
      <c r="A35" s="13"/>
      <c r="B35" s="14" t="s">
        <v>40</v>
      </c>
      <c r="C35" s="13"/>
      <c r="D35" s="17">
        <v>2755310</v>
      </c>
      <c r="E35" s="22">
        <v>43904</v>
      </c>
      <c r="F35" s="23">
        <v>43969</v>
      </c>
      <c r="G35" s="32">
        <v>57600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f t="shared" si="4"/>
        <v>0</v>
      </c>
      <c r="O35" s="15">
        <f t="shared" si="1"/>
        <v>57600</v>
      </c>
      <c r="P35" s="14">
        <v>0</v>
      </c>
      <c r="Q35" s="16">
        <v>0</v>
      </c>
      <c r="R35" s="15">
        <v>0</v>
      </c>
      <c r="S35" s="15">
        <v>0</v>
      </c>
      <c r="T35" s="24"/>
      <c r="U35" s="15">
        <v>0</v>
      </c>
      <c r="V35" s="16">
        <v>0</v>
      </c>
      <c r="W35" s="13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 t="s">
        <v>46</v>
      </c>
    </row>
    <row r="36" spans="1:35" x14ac:dyDescent="0.25">
      <c r="A36" s="13"/>
      <c r="B36" s="14" t="s">
        <v>40</v>
      </c>
      <c r="C36" s="13"/>
      <c r="D36" s="17">
        <v>2743053</v>
      </c>
      <c r="E36" s="22">
        <v>43880</v>
      </c>
      <c r="F36" s="23">
        <v>43969</v>
      </c>
      <c r="G36" s="32">
        <v>57600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f t="shared" si="4"/>
        <v>0</v>
      </c>
      <c r="O36" s="15">
        <f t="shared" si="1"/>
        <v>57600</v>
      </c>
      <c r="P36" s="14">
        <v>0</v>
      </c>
      <c r="Q36" s="16">
        <v>0</v>
      </c>
      <c r="R36" s="15">
        <v>0</v>
      </c>
      <c r="S36" s="15">
        <v>0</v>
      </c>
      <c r="T36" s="24"/>
      <c r="U36" s="15">
        <v>0</v>
      </c>
      <c r="V36" s="16">
        <v>0</v>
      </c>
      <c r="W36" s="13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 t="s">
        <v>46</v>
      </c>
    </row>
    <row r="37" spans="1:35" x14ac:dyDescent="0.25">
      <c r="A37" s="13"/>
      <c r="B37" s="14" t="s">
        <v>40</v>
      </c>
      <c r="C37" s="13"/>
      <c r="D37" s="17">
        <v>2741130</v>
      </c>
      <c r="E37" s="22">
        <v>43875</v>
      </c>
      <c r="F37" s="23">
        <v>43969</v>
      </c>
      <c r="G37" s="32">
        <v>57600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f t="shared" si="4"/>
        <v>0</v>
      </c>
      <c r="O37" s="15">
        <f t="shared" si="1"/>
        <v>57600</v>
      </c>
      <c r="P37" s="14">
        <v>0</v>
      </c>
      <c r="Q37" s="16">
        <v>0</v>
      </c>
      <c r="R37" s="15">
        <v>0</v>
      </c>
      <c r="S37" s="15">
        <v>0</v>
      </c>
      <c r="T37" s="24"/>
      <c r="U37" s="15">
        <v>0</v>
      </c>
      <c r="V37" s="16">
        <v>0</v>
      </c>
      <c r="W37" s="13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 t="s">
        <v>46</v>
      </c>
    </row>
    <row r="38" spans="1:35" x14ac:dyDescent="0.25">
      <c r="A38" s="13"/>
      <c r="B38" s="14" t="s">
        <v>40</v>
      </c>
      <c r="C38" s="13"/>
      <c r="D38" s="17">
        <v>2719599</v>
      </c>
      <c r="E38" s="22">
        <v>43827</v>
      </c>
      <c r="F38" s="23">
        <v>43847</v>
      </c>
      <c r="G38" s="32">
        <v>54400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f t="shared" si="4"/>
        <v>0</v>
      </c>
      <c r="O38" s="15">
        <f t="shared" si="1"/>
        <v>54400</v>
      </c>
      <c r="P38" s="14">
        <v>2719599</v>
      </c>
      <c r="Q38" s="16">
        <v>54400</v>
      </c>
      <c r="R38" s="15">
        <v>0</v>
      </c>
      <c r="S38" s="15">
        <v>0</v>
      </c>
      <c r="T38" s="24"/>
      <c r="U38" s="15">
        <v>0</v>
      </c>
      <c r="V38" s="16">
        <v>0</v>
      </c>
      <c r="W38" s="13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 t="s">
        <v>44</v>
      </c>
    </row>
    <row r="39" spans="1:35" x14ac:dyDescent="0.25">
      <c r="A39" s="13"/>
      <c r="B39" s="14" t="s">
        <v>40</v>
      </c>
      <c r="C39" s="13"/>
      <c r="D39" s="17">
        <v>2720345</v>
      </c>
      <c r="E39" s="22">
        <v>43830</v>
      </c>
      <c r="F39" s="23">
        <v>43847</v>
      </c>
      <c r="G39" s="32">
        <v>101100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f t="shared" si="4"/>
        <v>0</v>
      </c>
      <c r="O39" s="15">
        <f t="shared" si="1"/>
        <v>101100</v>
      </c>
      <c r="P39" s="14">
        <v>0</v>
      </c>
      <c r="Q39" s="16">
        <v>0</v>
      </c>
      <c r="R39" s="15">
        <v>0</v>
      </c>
      <c r="S39" s="15">
        <v>0</v>
      </c>
      <c r="T39" s="24"/>
      <c r="U39" s="15">
        <v>0</v>
      </c>
      <c r="V39" s="16">
        <v>0</v>
      </c>
      <c r="W39" s="13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 t="s">
        <v>46</v>
      </c>
    </row>
    <row r="40" spans="1:35" x14ac:dyDescent="0.25">
      <c r="A40" s="13"/>
      <c r="B40" s="14" t="s">
        <v>40</v>
      </c>
      <c r="C40" s="13"/>
      <c r="D40" s="17">
        <v>2759755</v>
      </c>
      <c r="E40" s="22">
        <v>43929</v>
      </c>
      <c r="F40" s="23"/>
      <c r="G40" s="32">
        <v>59965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f t="shared" si="4"/>
        <v>0</v>
      </c>
      <c r="O40" s="15">
        <f t="shared" si="1"/>
        <v>59965</v>
      </c>
      <c r="P40" s="14">
        <v>0</v>
      </c>
      <c r="Q40" s="16">
        <v>0</v>
      </c>
      <c r="R40" s="15">
        <v>0</v>
      </c>
      <c r="S40" s="15">
        <v>0</v>
      </c>
      <c r="T40" s="24"/>
      <c r="U40" s="15">
        <v>0</v>
      </c>
      <c r="V40" s="16">
        <v>0</v>
      </c>
      <c r="W40" s="13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 t="s">
        <v>46</v>
      </c>
    </row>
    <row r="41" spans="1:35" x14ac:dyDescent="0.25">
      <c r="A41" s="13"/>
      <c r="B41" s="14" t="s">
        <v>40</v>
      </c>
      <c r="C41" s="13"/>
      <c r="D41" s="17">
        <v>2726794</v>
      </c>
      <c r="E41" s="22">
        <v>43849</v>
      </c>
      <c r="F41" s="23"/>
      <c r="G41" s="32">
        <v>57600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f t="shared" si="4"/>
        <v>0</v>
      </c>
      <c r="O41" s="15">
        <f t="shared" si="1"/>
        <v>57600</v>
      </c>
      <c r="P41" s="14">
        <v>0</v>
      </c>
      <c r="Q41" s="16">
        <v>0</v>
      </c>
      <c r="R41" s="15">
        <v>0</v>
      </c>
      <c r="S41" s="15">
        <v>0</v>
      </c>
      <c r="T41" s="24"/>
      <c r="U41" s="15">
        <v>0</v>
      </c>
      <c r="V41" s="16">
        <v>0</v>
      </c>
      <c r="W41" s="13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 t="s">
        <v>46</v>
      </c>
    </row>
    <row r="42" spans="1:35" x14ac:dyDescent="0.25">
      <c r="A42" s="13"/>
      <c r="B42" s="14" t="s">
        <v>40</v>
      </c>
      <c r="C42" s="13"/>
      <c r="D42" s="17">
        <v>2730182</v>
      </c>
      <c r="E42" s="22">
        <v>43854</v>
      </c>
      <c r="F42" s="23"/>
      <c r="G42" s="32">
        <v>1102431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f t="shared" si="4"/>
        <v>0</v>
      </c>
      <c r="O42" s="15">
        <f t="shared" si="1"/>
        <v>1102431</v>
      </c>
      <c r="P42" s="14">
        <v>0</v>
      </c>
      <c r="Q42" s="16">
        <v>0</v>
      </c>
      <c r="R42" s="15">
        <v>0</v>
      </c>
      <c r="S42" s="15">
        <v>0</v>
      </c>
      <c r="T42" s="24"/>
      <c r="U42" s="15">
        <v>0</v>
      </c>
      <c r="V42" s="16">
        <v>0</v>
      </c>
      <c r="W42" s="13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 t="s">
        <v>46</v>
      </c>
    </row>
    <row r="43" spans="1:35" x14ac:dyDescent="0.25">
      <c r="A43" s="13"/>
      <c r="B43" s="14" t="s">
        <v>40</v>
      </c>
      <c r="C43" s="13"/>
      <c r="D43" s="17">
        <v>2760990</v>
      </c>
      <c r="E43" s="22">
        <v>43943</v>
      </c>
      <c r="F43" s="23"/>
      <c r="G43" s="18">
        <v>2664260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f t="shared" si="4"/>
        <v>0</v>
      </c>
      <c r="O43" s="15">
        <f t="shared" si="1"/>
        <v>2664260</v>
      </c>
      <c r="P43" s="14">
        <v>0</v>
      </c>
      <c r="Q43" s="16">
        <v>0</v>
      </c>
      <c r="R43" s="15">
        <v>0</v>
      </c>
      <c r="S43" s="15">
        <v>0</v>
      </c>
      <c r="T43" s="24"/>
      <c r="U43" s="15">
        <v>0</v>
      </c>
      <c r="V43" s="16">
        <v>0</v>
      </c>
      <c r="W43" s="13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 t="s">
        <v>46</v>
      </c>
    </row>
    <row r="44" spans="1:35" x14ac:dyDescent="0.25">
      <c r="A44" s="13"/>
      <c r="B44" s="14" t="s">
        <v>40</v>
      </c>
      <c r="C44" s="13"/>
      <c r="D44" s="17">
        <v>2729575</v>
      </c>
      <c r="E44" s="22">
        <v>43853</v>
      </c>
      <c r="F44" s="23"/>
      <c r="G44" s="18">
        <v>329170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f t="shared" si="4"/>
        <v>0</v>
      </c>
      <c r="O44" s="15">
        <f t="shared" si="1"/>
        <v>329170</v>
      </c>
      <c r="P44" s="14">
        <v>0</v>
      </c>
      <c r="Q44" s="16">
        <v>0</v>
      </c>
      <c r="R44" s="15">
        <v>0</v>
      </c>
      <c r="S44" s="15">
        <v>0</v>
      </c>
      <c r="T44" s="24"/>
      <c r="U44" s="15">
        <v>0</v>
      </c>
      <c r="V44" s="16">
        <v>0</v>
      </c>
      <c r="W44" s="13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 t="s">
        <v>46</v>
      </c>
    </row>
    <row r="45" spans="1:35" x14ac:dyDescent="0.25">
      <c r="A45" s="13"/>
      <c r="B45" s="14" t="s">
        <v>40</v>
      </c>
      <c r="C45" s="13"/>
      <c r="D45" s="17">
        <v>2745337</v>
      </c>
      <c r="E45" s="22">
        <v>43885</v>
      </c>
      <c r="F45" s="23">
        <v>43969</v>
      </c>
      <c r="G45" s="18">
        <v>549108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f t="shared" si="4"/>
        <v>0</v>
      </c>
      <c r="O45" s="15">
        <f t="shared" si="1"/>
        <v>549108</v>
      </c>
      <c r="P45" s="14">
        <v>0</v>
      </c>
      <c r="Q45" s="16">
        <v>0</v>
      </c>
      <c r="R45" s="15">
        <v>0</v>
      </c>
      <c r="S45" s="15">
        <v>549108</v>
      </c>
      <c r="T45" s="24">
        <v>44011</v>
      </c>
      <c r="U45" s="15">
        <v>0</v>
      </c>
      <c r="V45" s="16">
        <v>0</v>
      </c>
      <c r="W45" s="13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/>
    </row>
    <row r="46" spans="1:35" x14ac:dyDescent="0.25">
      <c r="A46" s="13"/>
      <c r="B46" s="14" t="s">
        <v>40</v>
      </c>
      <c r="C46" s="13"/>
      <c r="D46" s="17">
        <v>2728208</v>
      </c>
      <c r="E46" s="22">
        <v>43851</v>
      </c>
      <c r="F46" s="23"/>
      <c r="G46" s="18">
        <v>204500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f t="shared" si="4"/>
        <v>0</v>
      </c>
      <c r="O46" s="15">
        <f t="shared" si="1"/>
        <v>204500</v>
      </c>
      <c r="P46" s="14">
        <v>0</v>
      </c>
      <c r="Q46" s="16">
        <v>0</v>
      </c>
      <c r="R46" s="15">
        <v>0</v>
      </c>
      <c r="S46" s="15">
        <v>0</v>
      </c>
      <c r="T46" s="24"/>
      <c r="U46" s="15">
        <v>0</v>
      </c>
      <c r="V46" s="16">
        <v>0</v>
      </c>
      <c r="W46" s="13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 t="s">
        <v>46</v>
      </c>
    </row>
    <row r="47" spans="1:35" x14ac:dyDescent="0.25">
      <c r="A47" s="13"/>
      <c r="B47" s="14" t="s">
        <v>40</v>
      </c>
      <c r="C47" s="13"/>
      <c r="D47" s="17">
        <v>2761306</v>
      </c>
      <c r="E47" s="22">
        <v>43946</v>
      </c>
      <c r="F47" s="23"/>
      <c r="G47" s="18">
        <v>285525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f t="shared" si="4"/>
        <v>0</v>
      </c>
      <c r="O47" s="15">
        <f t="shared" si="1"/>
        <v>285525</v>
      </c>
      <c r="P47" s="14">
        <v>0</v>
      </c>
      <c r="Q47" s="16">
        <v>0</v>
      </c>
      <c r="R47" s="15">
        <v>0</v>
      </c>
      <c r="S47" s="15">
        <v>0</v>
      </c>
      <c r="T47" s="24"/>
      <c r="U47" s="15">
        <v>0</v>
      </c>
      <c r="V47" s="16">
        <v>0</v>
      </c>
      <c r="W47" s="13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 t="s">
        <v>46</v>
      </c>
    </row>
    <row r="48" spans="1:35" x14ac:dyDescent="0.25">
      <c r="A48" s="13"/>
      <c r="B48" s="14" t="s">
        <v>40</v>
      </c>
      <c r="C48" s="13"/>
      <c r="D48" s="17">
        <v>2761406</v>
      </c>
      <c r="E48" s="22">
        <v>43948</v>
      </c>
      <c r="F48" s="23"/>
      <c r="G48" s="18">
        <v>384481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f t="shared" si="4"/>
        <v>0</v>
      </c>
      <c r="O48" s="15">
        <f t="shared" si="1"/>
        <v>384481</v>
      </c>
      <c r="P48" s="14">
        <v>0</v>
      </c>
      <c r="Q48" s="16">
        <v>0</v>
      </c>
      <c r="R48" s="15">
        <v>0</v>
      </c>
      <c r="S48" s="15">
        <v>0</v>
      </c>
      <c r="T48" s="24"/>
      <c r="U48" s="15">
        <v>0</v>
      </c>
      <c r="V48" s="16">
        <v>0</v>
      </c>
      <c r="W48" s="13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 t="s">
        <v>46</v>
      </c>
    </row>
    <row r="49" spans="1:35" x14ac:dyDescent="0.25">
      <c r="A49" s="13"/>
      <c r="B49" s="14" t="s">
        <v>40</v>
      </c>
      <c r="C49" s="13"/>
      <c r="D49" s="17">
        <v>2708278</v>
      </c>
      <c r="E49" s="22">
        <v>43803</v>
      </c>
      <c r="F49" s="23">
        <v>43847</v>
      </c>
      <c r="G49" s="18">
        <v>188700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f t="shared" si="4"/>
        <v>0</v>
      </c>
      <c r="O49" s="15">
        <f t="shared" si="1"/>
        <v>188700</v>
      </c>
      <c r="P49" s="14">
        <v>2708278</v>
      </c>
      <c r="Q49" s="16">
        <v>188700</v>
      </c>
      <c r="R49" s="15">
        <v>0</v>
      </c>
      <c r="S49" s="15">
        <v>0</v>
      </c>
      <c r="T49" s="24"/>
      <c r="U49" s="15">
        <v>0</v>
      </c>
      <c r="V49" s="16">
        <v>0</v>
      </c>
      <c r="W49" s="13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 t="s">
        <v>44</v>
      </c>
    </row>
    <row r="50" spans="1:35" x14ac:dyDescent="0.25">
      <c r="A50" s="13"/>
      <c r="B50" s="14" t="s">
        <v>40</v>
      </c>
      <c r="C50" s="13"/>
      <c r="D50" s="17">
        <v>2642901</v>
      </c>
      <c r="E50" s="22">
        <v>43664</v>
      </c>
      <c r="F50" s="23">
        <v>43721</v>
      </c>
      <c r="G50" s="18">
        <v>4277482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f t="shared" si="4"/>
        <v>0</v>
      </c>
      <c r="O50" s="15">
        <f t="shared" si="1"/>
        <v>4277482</v>
      </c>
      <c r="P50" s="14">
        <v>2642901</v>
      </c>
      <c r="Q50" s="16">
        <v>4277482</v>
      </c>
      <c r="R50" s="15">
        <v>0</v>
      </c>
      <c r="S50" s="15">
        <v>0</v>
      </c>
      <c r="T50" s="24"/>
      <c r="U50" s="15">
        <v>0</v>
      </c>
      <c r="V50" s="16" t="s">
        <v>43</v>
      </c>
      <c r="W50" s="26">
        <v>43919</v>
      </c>
      <c r="X50" s="15">
        <v>1991326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6">
        <v>0</v>
      </c>
      <c r="AE50" s="16">
        <v>1991326</v>
      </c>
      <c r="AF50" s="16">
        <v>0</v>
      </c>
      <c r="AG50" s="16">
        <v>2286156</v>
      </c>
      <c r="AH50" s="16">
        <v>0</v>
      </c>
      <c r="AI50" s="16"/>
    </row>
    <row r="51" spans="1:35" x14ac:dyDescent="0.25">
      <c r="A51" s="13"/>
      <c r="B51" s="14" t="s">
        <v>40</v>
      </c>
      <c r="C51" s="13"/>
      <c r="D51" s="17">
        <v>2709994</v>
      </c>
      <c r="E51" s="22">
        <v>43806</v>
      </c>
      <c r="F51" s="23">
        <v>43847</v>
      </c>
      <c r="G51" s="18">
        <v>129200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f t="shared" si="4"/>
        <v>0</v>
      </c>
      <c r="O51" s="15">
        <f t="shared" si="1"/>
        <v>129200</v>
      </c>
      <c r="P51" s="14">
        <v>2709994</v>
      </c>
      <c r="Q51" s="16">
        <v>0</v>
      </c>
      <c r="R51" s="15">
        <v>0</v>
      </c>
      <c r="S51" s="15">
        <v>0</v>
      </c>
      <c r="T51" s="24"/>
      <c r="U51" s="15">
        <v>0</v>
      </c>
      <c r="V51" s="16">
        <v>0</v>
      </c>
      <c r="W51" s="13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 t="s">
        <v>44</v>
      </c>
    </row>
    <row r="52" spans="1:35" x14ac:dyDescent="0.25">
      <c r="A52" s="13"/>
      <c r="B52" s="14" t="s">
        <v>40</v>
      </c>
      <c r="C52" s="13"/>
      <c r="D52" s="17">
        <v>2711128</v>
      </c>
      <c r="E52" s="22">
        <v>43809</v>
      </c>
      <c r="F52" s="23">
        <v>43847</v>
      </c>
      <c r="G52" s="18">
        <v>2606714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f t="shared" si="4"/>
        <v>0</v>
      </c>
      <c r="O52" s="15">
        <f t="shared" si="1"/>
        <v>2606714</v>
      </c>
      <c r="P52" s="14">
        <v>0</v>
      </c>
      <c r="Q52" s="16">
        <v>0</v>
      </c>
      <c r="R52" s="15">
        <v>0</v>
      </c>
      <c r="S52" s="15">
        <v>0</v>
      </c>
      <c r="T52" s="24"/>
      <c r="U52" s="15">
        <v>0</v>
      </c>
      <c r="V52" s="16">
        <v>0</v>
      </c>
      <c r="W52" s="13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 t="s">
        <v>46</v>
      </c>
    </row>
    <row r="53" spans="1:35" x14ac:dyDescent="0.25">
      <c r="A53" s="13"/>
      <c r="B53" s="14" t="s">
        <v>40</v>
      </c>
      <c r="C53" s="13"/>
      <c r="D53" s="17">
        <v>2739749</v>
      </c>
      <c r="E53" s="22">
        <v>43873</v>
      </c>
      <c r="F53" s="23">
        <v>43969</v>
      </c>
      <c r="G53" s="18">
        <v>113500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f t="shared" si="4"/>
        <v>0</v>
      </c>
      <c r="O53" s="15">
        <f t="shared" si="1"/>
        <v>113500</v>
      </c>
      <c r="P53" s="14">
        <v>0</v>
      </c>
      <c r="Q53" s="16">
        <v>0</v>
      </c>
      <c r="R53" s="15">
        <v>0</v>
      </c>
      <c r="S53" s="15">
        <v>0</v>
      </c>
      <c r="T53" s="24"/>
      <c r="U53" s="15">
        <v>0</v>
      </c>
      <c r="V53" s="16">
        <v>0</v>
      </c>
      <c r="W53" s="13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 t="s">
        <v>46</v>
      </c>
    </row>
    <row r="54" spans="1:35" x14ac:dyDescent="0.25">
      <c r="A54" s="13"/>
      <c r="B54" s="14" t="s">
        <v>40</v>
      </c>
      <c r="C54" s="13"/>
      <c r="D54" s="17">
        <v>2712333</v>
      </c>
      <c r="E54" s="22">
        <v>43810</v>
      </c>
      <c r="F54" s="23">
        <v>43847</v>
      </c>
      <c r="G54" s="18">
        <v>238800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f t="shared" si="4"/>
        <v>0</v>
      </c>
      <c r="O54" s="15">
        <f t="shared" si="1"/>
        <v>238800</v>
      </c>
      <c r="P54" s="14">
        <v>2712333</v>
      </c>
      <c r="Q54" s="16">
        <v>238800</v>
      </c>
      <c r="R54" s="15">
        <v>0</v>
      </c>
      <c r="S54" s="15">
        <v>0</v>
      </c>
      <c r="T54" s="24"/>
      <c r="U54" s="15">
        <v>0</v>
      </c>
      <c r="V54" s="16">
        <v>0</v>
      </c>
      <c r="W54" s="13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 t="s">
        <v>44</v>
      </c>
    </row>
    <row r="55" spans="1:35" x14ac:dyDescent="0.25">
      <c r="A55" s="13"/>
      <c r="B55" s="14" t="s">
        <v>40</v>
      </c>
      <c r="C55" s="13"/>
      <c r="D55" s="17">
        <v>2744280</v>
      </c>
      <c r="E55" s="22">
        <v>43881</v>
      </c>
      <c r="F55" s="23">
        <v>43969</v>
      </c>
      <c r="G55" s="18">
        <v>13857289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f t="shared" si="4"/>
        <v>0</v>
      </c>
      <c r="O55" s="15">
        <f t="shared" si="1"/>
        <v>13857289</v>
      </c>
      <c r="P55" s="14">
        <v>0</v>
      </c>
      <c r="Q55" s="16">
        <v>0</v>
      </c>
      <c r="R55" s="15">
        <v>0</v>
      </c>
      <c r="S55" s="15">
        <v>13857289</v>
      </c>
      <c r="T55" s="24">
        <v>44011</v>
      </c>
      <c r="U55" s="15">
        <v>0</v>
      </c>
      <c r="V55" s="16">
        <v>0</v>
      </c>
      <c r="W55" s="13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/>
    </row>
    <row r="56" spans="1:35" x14ac:dyDescent="0.25">
      <c r="A56" s="13"/>
      <c r="B56" s="14" t="s">
        <v>40</v>
      </c>
      <c r="C56" s="13"/>
      <c r="D56" s="17">
        <v>2754048</v>
      </c>
      <c r="E56" s="22">
        <v>43902</v>
      </c>
      <c r="F56" s="23">
        <v>43969</v>
      </c>
      <c r="G56" s="18">
        <v>59246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f t="shared" si="4"/>
        <v>0</v>
      </c>
      <c r="O56" s="15">
        <f t="shared" si="1"/>
        <v>59246</v>
      </c>
      <c r="P56" s="14">
        <v>0</v>
      </c>
      <c r="Q56" s="16">
        <v>0</v>
      </c>
      <c r="R56" s="15">
        <v>0</v>
      </c>
      <c r="S56" s="15">
        <v>0</v>
      </c>
      <c r="T56" s="24"/>
      <c r="U56" s="15">
        <v>0</v>
      </c>
      <c r="V56" s="16">
        <v>0</v>
      </c>
      <c r="W56" s="13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 t="s">
        <v>46</v>
      </c>
    </row>
    <row r="57" spans="1:35" ht="15.75" thickBot="1" x14ac:dyDescent="0.3">
      <c r="A57" s="13"/>
      <c r="B57" s="14" t="s">
        <v>40</v>
      </c>
      <c r="C57" s="13"/>
      <c r="D57" s="17">
        <v>2761801</v>
      </c>
      <c r="E57" s="22">
        <v>43950</v>
      </c>
      <c r="F57" s="23"/>
      <c r="G57" s="18">
        <v>609625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f t="shared" si="4"/>
        <v>0</v>
      </c>
      <c r="O57" s="19">
        <f t="shared" si="1"/>
        <v>609625</v>
      </c>
      <c r="P57" s="14">
        <v>0</v>
      </c>
      <c r="Q57" s="16">
        <v>0</v>
      </c>
      <c r="R57" s="15">
        <v>0</v>
      </c>
      <c r="S57" s="19">
        <v>0</v>
      </c>
      <c r="T57" s="25"/>
      <c r="U57" s="19">
        <v>0</v>
      </c>
      <c r="V57" s="20">
        <v>0</v>
      </c>
      <c r="W57" s="21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 t="s">
        <v>46</v>
      </c>
    </row>
    <row r="58" spans="1:35" ht="15.75" thickBot="1" x14ac:dyDescent="0.3">
      <c r="O58" s="31">
        <f>SUM(O9:O57)</f>
        <v>43739551</v>
      </c>
      <c r="Q58" s="27"/>
      <c r="S58" s="28">
        <f>SUM(S9:S57)</f>
        <v>18478568</v>
      </c>
      <c r="T58" s="29"/>
      <c r="U58" s="29"/>
      <c r="V58" s="29"/>
      <c r="W58" s="29"/>
      <c r="X58" s="30"/>
      <c r="Y58" s="30">
        <f t="shared" ref="Y58:AI58" si="5">SUM(Y9:Y57)</f>
        <v>0</v>
      </c>
      <c r="Z58" s="30">
        <f t="shared" si="5"/>
        <v>0</v>
      </c>
      <c r="AA58" s="30">
        <f t="shared" si="5"/>
        <v>0</v>
      </c>
      <c r="AB58" s="30">
        <f t="shared" si="5"/>
        <v>0</v>
      </c>
      <c r="AC58" s="30">
        <f t="shared" si="5"/>
        <v>0</v>
      </c>
      <c r="AD58" s="30">
        <f t="shared" si="5"/>
        <v>0</v>
      </c>
      <c r="AE58" s="30">
        <f t="shared" si="5"/>
        <v>1991326</v>
      </c>
      <c r="AF58" s="30">
        <f t="shared" si="5"/>
        <v>0</v>
      </c>
      <c r="AG58" s="30">
        <f t="shared" si="5"/>
        <v>4653208</v>
      </c>
      <c r="AH58" s="30">
        <f t="shared" si="5"/>
        <v>0</v>
      </c>
      <c r="AI58" s="30"/>
    </row>
  </sheetData>
  <mergeCells count="2">
    <mergeCell ref="A7:O7"/>
    <mergeCell ref="P7:AG7"/>
  </mergeCells>
  <pageMargins left="0.7" right="0.7" top="0.75" bottom="0.75" header="0.3" footer="0.3"/>
  <ignoredErrors>
    <ignoredError sqref="N9:N57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Mauricio</dc:creator>
  <cp:lastModifiedBy>Jorge Mario Soto</cp:lastModifiedBy>
  <dcterms:created xsi:type="dcterms:W3CDTF">2020-07-06T17:17:18Z</dcterms:created>
  <dcterms:modified xsi:type="dcterms:W3CDTF">2020-07-13T18:57:52Z</dcterms:modified>
</cp:coreProperties>
</file>