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oto\Desktop\CIRCULAR 000011\CARTERAS CRUZADAS\"/>
    </mc:Choice>
  </mc:AlternateContent>
  <xr:revisionPtr revIDLastSave="0" documentId="13_ncr:1_{8BDF3858-23B1-49BF-AF93-24ECAADC7B70}" xr6:coauthVersionLast="45" xr6:coauthVersionMax="45" xr10:uidLastSave="{00000000-0000-0000-0000-000000000000}"/>
  <bookViews>
    <workbookView xWindow="-120" yWindow="-120" windowWidth="24240" windowHeight="13140" xr2:uid="{7C3BED32-E09E-495E-91A3-8E3AF5BC0977}"/>
  </bookViews>
  <sheets>
    <sheet name="Hoja1" sheetId="1" r:id="rId1"/>
  </sheets>
  <definedNames>
    <definedName name="_xlnm._FilterDatabase" localSheetId="0" hidden="1">Hoja1!$A$8:$AI$18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8" i="1" l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N13" i="1" l="1"/>
  <c r="O13" i="1" s="1"/>
  <c r="N14" i="1"/>
  <c r="O14" i="1" s="1"/>
  <c r="N15" i="1"/>
  <c r="O15" i="1" s="1"/>
  <c r="N16" i="1"/>
  <c r="O16" i="1" s="1"/>
  <c r="N17" i="1"/>
  <c r="O17" i="1" s="1"/>
  <c r="N12" i="1" l="1"/>
  <c r="O12" i="1" s="1"/>
  <c r="N11" i="1"/>
  <c r="O11" i="1" s="1"/>
  <c r="N10" i="1"/>
  <c r="O10" i="1" s="1"/>
  <c r="N9" i="1"/>
  <c r="O9" i="1" s="1"/>
  <c r="O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3DB50FE2-34D0-4ECA-BB78-FD244AB0506A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E69058F8-12EE-4845-97D8-19DCF402B3C3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<sst xmlns="http://schemas.openxmlformats.org/spreadsheetml/2006/main" count="58" uniqueCount="45">
  <si>
    <t>FORMATO AIFT010 - Conciliación Cartera ERP – EBP</t>
  </si>
  <si>
    <t>EPS: COOSALUD EPS SA</t>
  </si>
  <si>
    <t>FECHA DE CORTE DE CONCILIACION: 31 MARZO 2020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</si>
  <si>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</si>
  <si>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</si>
  <si>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</si>
  <si>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</si>
  <si>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</si>
  <si>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</si>
  <si>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</si>
  <si>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</si>
  <si>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</si>
  <si>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</si>
  <si>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</si>
  <si>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</si>
  <si>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</si>
  <si>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</si>
  <si>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</si>
  <si>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</si>
  <si>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</si>
  <si>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</si>
  <si>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</si>
  <si>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</si>
  <si>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</si>
  <si>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</si>
  <si>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</si>
  <si>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</si>
  <si>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</si>
  <si>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</si>
  <si>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</si>
  <si>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</si>
  <si>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</si>
  <si>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</si>
  <si>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</si>
  <si>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</si>
  <si>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</si>
  <si>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</si>
  <si>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</si>
  <si>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</si>
  <si>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</si>
  <si>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EVENTO</t>
  </si>
  <si>
    <t>IPS: ESE HOSPITAL SAN VICENTE DE PAUL DE ANSERMA CALDAS</t>
  </si>
  <si>
    <t>FECHA DE CONCILIACION: 07/JULIO/2020</t>
  </si>
  <si>
    <t>Factura pagada</t>
  </si>
  <si>
    <t>Factura no registra en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</si>
</sst>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dd&quot;/&quot;mm&quot;/&quot;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.0500000000000007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3" fontId="4" fillId="4" borderId="4" xfId="3" applyNumberFormat="1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3" fontId="4" fillId="4" borderId="4" xfId="1" applyNumberFormat="1" applyFont="1" applyFill="1" applyBorder="1" applyAlignment="1">
      <alignment horizontal="center" vertical="center" wrapText="1"/>
    </xf>
    <xf numFmtId="3" fontId="4" fillId="4" borderId="5" xfId="1" applyNumberFormat="1" applyFont="1" applyFill="1" applyBorder="1" applyAlignment="1">
      <alignment horizontal="center" vertical="center" wrapText="1"/>
    </xf>
    <xf numFmtId="43" fontId="4" fillId="4" borderId="5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14" fontId="6" fillId="5" borderId="5" xfId="0" applyNumberFormat="1" applyFont="1" applyFill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/>
    </xf>
    <xf numFmtId="3" fontId="5" fillId="0" borderId="5" xfId="1" applyNumberFormat="1" applyFont="1" applyBorder="1"/>
    <xf numFmtId="3" fontId="5" fillId="0" borderId="5" xfId="0" applyNumberFormat="1" applyFont="1" applyBorder="1"/>
    <xf numFmtId="3" fontId="5" fillId="0" borderId="6" xfId="1" applyNumberFormat="1" applyFont="1" applyBorder="1"/>
    <xf numFmtId="3" fontId="5" fillId="0" borderId="6" xfId="0" applyNumberFormat="1" applyFont="1" applyBorder="1"/>
    <xf numFmtId="0" fontId="5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left" vertical="center"/>
    </xf>
    <xf numFmtId="41" fontId="10" fillId="0" borderId="5" xfId="2" applyFont="1" applyBorder="1" applyAlignment="1">
      <alignment horizontal="right" vertical="center"/>
    </xf>
    <xf numFmtId="0" fontId="5" fillId="0" borderId="6" xfId="0" applyFont="1" applyBorder="1"/>
    <xf numFmtId="14" fontId="5" fillId="0" borderId="5" xfId="1" applyNumberFormat="1" applyFont="1" applyBorder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7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Normal 2 2" xfId="3" xr:uid="{98B25090-1398-4AF4-BCE3-B76D9F5887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C9E1A-EE51-4C6D-AA92-5138072723DA}">
  <dimension ref="A1:AI18"/>
  <sheetViews>
    <sheetView tabSelected="1" topLeftCell="T1" workbookViewId="0">
      <selection activeCell="AH22" sqref="AH22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9" max="20" width="12.42578125" customWidth="1"/>
    <col min="24" max="24" width="12.85546875" customWidth="1"/>
    <col min="30" max="30" width="12.42578125" customWidth="1"/>
    <col min="34" max="34" width="13.85546875" customWidth="1"/>
    <col min="35" max="35" width="33" customWidth="1"/>
  </cols>
  <sheetData>
    <row r="1" spans="1:35" x14ac:dyDescent="0.25">
      <c r="A1" s="1" t="s">
        <v>0</v>
      </c>
    </row>
    <row r="2" spans="1:35" x14ac:dyDescent="0.25">
      <c r="A2" s="1" t="s">
        <v>1</v>
      </c>
    </row>
    <row r="3" spans="1:35" x14ac:dyDescent="0.25">
      <c r="A3" s="1" t="s">
        <v>41</v>
      </c>
    </row>
    <row r="4" spans="1:35" x14ac:dyDescent="0.25">
      <c r="A4" s="1" t="s">
        <v>2</v>
      </c>
    </row>
    <row r="5" spans="1:35" x14ac:dyDescent="0.25">
      <c r="A5" s="1" t="s">
        <v>42</v>
      </c>
    </row>
    <row r="6" spans="1:35" ht="15.75" thickBot="1" x14ac:dyDescent="0.3"/>
    <row r="7" spans="1:35" ht="15.75" thickBot="1" x14ac:dyDescent="0.3">
      <c r="A7" s="32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5" t="s">
        <v>4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</row>
    <row r="8" spans="1:35" ht="56.25" x14ac:dyDescent="0.25">
      <c r="A8" s="2" t="s">
        <v>5</v>
      </c>
      <c r="B8" s="3" t="s">
        <v>6</v>
      </c>
      <c r="C8" s="2" t="s">
        <v>7</v>
      </c>
      <c r="D8" s="2" t="s">
        <v>8</v>
      </c>
      <c r="E8" s="4" t="s">
        <v>9</v>
      </c>
      <c r="F8" s="3" t="s">
        <v>10</v>
      </c>
      <c r="G8" s="5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5" t="s">
        <v>18</v>
      </c>
      <c r="O8" s="5" t="s">
        <v>19</v>
      </c>
      <c r="P8" s="6" t="s">
        <v>20</v>
      </c>
      <c r="Q8" s="7" t="s">
        <v>21</v>
      </c>
      <c r="R8" s="8" t="s">
        <v>22</v>
      </c>
      <c r="S8" s="7" t="s">
        <v>23</v>
      </c>
      <c r="T8" s="9" t="s">
        <v>24</v>
      </c>
      <c r="U8" s="8" t="s">
        <v>25</v>
      </c>
      <c r="V8" s="9" t="s">
        <v>26</v>
      </c>
      <c r="W8" s="9" t="s">
        <v>27</v>
      </c>
      <c r="X8" s="9" t="s">
        <v>28</v>
      </c>
      <c r="Y8" s="7" t="s">
        <v>29</v>
      </c>
      <c r="Z8" s="9" t="s">
        <v>30</v>
      </c>
      <c r="AA8" s="10" t="s">
        <v>31</v>
      </c>
      <c r="AB8" s="9" t="s">
        <v>32</v>
      </c>
      <c r="AC8" s="9" t="s">
        <v>33</v>
      </c>
      <c r="AD8" s="10" t="s">
        <v>34</v>
      </c>
      <c r="AE8" s="9" t="s">
        <v>35</v>
      </c>
      <c r="AF8" s="9" t="s">
        <v>36</v>
      </c>
      <c r="AG8" s="9" t="s">
        <v>37</v>
      </c>
      <c r="AH8" s="11" t="s">
        <v>38</v>
      </c>
      <c r="AI8" s="12" t="s">
        <v>39</v>
      </c>
    </row>
    <row r="9" spans="1:35" x14ac:dyDescent="0.25">
      <c r="A9" s="13"/>
      <c r="B9" s="14" t="s">
        <v>40</v>
      </c>
      <c r="C9" s="13"/>
      <c r="D9" s="23">
        <v>63653</v>
      </c>
      <c r="E9" s="24">
        <v>43449</v>
      </c>
      <c r="F9" s="15">
        <v>43506</v>
      </c>
      <c r="G9" s="16">
        <v>24200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f t="shared" ref="N9:N11" si="0">+SUM(J9:M9)</f>
        <v>0</v>
      </c>
      <c r="O9" s="17">
        <f t="shared" ref="O9:O17" si="1">+G9-I9-N9</f>
        <v>24200</v>
      </c>
      <c r="P9" s="14">
        <v>0</v>
      </c>
      <c r="Q9" s="18">
        <v>0</v>
      </c>
      <c r="R9" s="17">
        <v>0</v>
      </c>
      <c r="S9" s="17">
        <v>24200</v>
      </c>
      <c r="T9" s="27">
        <v>43876</v>
      </c>
      <c r="U9" s="17">
        <v>0</v>
      </c>
      <c r="V9" s="18">
        <v>0</v>
      </c>
      <c r="W9" s="13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/>
    </row>
    <row r="10" spans="1:35" x14ac:dyDescent="0.25">
      <c r="A10" s="13"/>
      <c r="B10" s="14" t="s">
        <v>40</v>
      </c>
      <c r="C10" s="13"/>
      <c r="D10" s="22">
        <v>71583</v>
      </c>
      <c r="E10" s="24">
        <v>43796</v>
      </c>
      <c r="F10" s="15">
        <v>43809</v>
      </c>
      <c r="G10" s="25">
        <v>405012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f t="shared" si="0"/>
        <v>0</v>
      </c>
      <c r="O10" s="17">
        <f t="shared" si="1"/>
        <v>405012</v>
      </c>
      <c r="P10" s="22">
        <v>71583</v>
      </c>
      <c r="Q10" s="18">
        <v>405012</v>
      </c>
      <c r="R10" s="17">
        <v>0</v>
      </c>
      <c r="S10" s="17">
        <v>0</v>
      </c>
      <c r="T10" s="17">
        <v>0</v>
      </c>
      <c r="U10" s="17">
        <v>0</v>
      </c>
      <c r="V10" s="18">
        <v>0</v>
      </c>
      <c r="W10" s="13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 t="s">
        <v>43</v>
      </c>
    </row>
    <row r="11" spans="1:35" x14ac:dyDescent="0.25">
      <c r="A11" s="13"/>
      <c r="B11" s="14" t="s">
        <v>40</v>
      </c>
      <c r="C11" s="13"/>
      <c r="D11" s="22">
        <v>71584</v>
      </c>
      <c r="E11" s="24">
        <v>43796</v>
      </c>
      <c r="F11" s="15">
        <v>43809</v>
      </c>
      <c r="G11" s="25">
        <v>284957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f t="shared" si="0"/>
        <v>0</v>
      </c>
      <c r="O11" s="17">
        <f t="shared" si="1"/>
        <v>284957</v>
      </c>
      <c r="P11" s="22">
        <v>71584</v>
      </c>
      <c r="Q11" s="18">
        <v>284957</v>
      </c>
      <c r="R11" s="17">
        <v>0</v>
      </c>
      <c r="S11" s="17">
        <v>0</v>
      </c>
      <c r="T11" s="17">
        <v>0</v>
      </c>
      <c r="U11" s="17">
        <v>0</v>
      </c>
      <c r="V11" s="18">
        <v>0</v>
      </c>
      <c r="W11" s="13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 t="s">
        <v>43</v>
      </c>
    </row>
    <row r="12" spans="1:35" x14ac:dyDescent="0.25">
      <c r="A12" s="13"/>
      <c r="B12" s="14" t="s">
        <v>40</v>
      </c>
      <c r="C12" s="13"/>
      <c r="D12" s="22">
        <v>72663</v>
      </c>
      <c r="E12" s="24">
        <v>43848</v>
      </c>
      <c r="F12" s="15">
        <v>43866</v>
      </c>
      <c r="G12" s="25">
        <v>953936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f t="shared" ref="N12" si="2">+SUM(J12:M12)</f>
        <v>0</v>
      </c>
      <c r="O12" s="19">
        <f t="shared" si="1"/>
        <v>953936</v>
      </c>
      <c r="P12" s="26">
        <v>0</v>
      </c>
      <c r="Q12" s="20">
        <v>0</v>
      </c>
      <c r="R12" s="19">
        <v>0</v>
      </c>
      <c r="S12" s="19">
        <v>953936</v>
      </c>
      <c r="T12" s="27">
        <v>43871</v>
      </c>
      <c r="U12" s="19">
        <v>0</v>
      </c>
      <c r="V12" s="20">
        <v>0</v>
      </c>
      <c r="W12" s="21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18"/>
    </row>
    <row r="13" spans="1:35" x14ac:dyDescent="0.25">
      <c r="A13" s="13"/>
      <c r="B13" s="14" t="s">
        <v>40</v>
      </c>
      <c r="C13" s="13"/>
      <c r="D13" s="22">
        <v>72664</v>
      </c>
      <c r="E13" s="24">
        <v>43848</v>
      </c>
      <c r="F13" s="15">
        <v>43866</v>
      </c>
      <c r="G13" s="25">
        <v>164340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f t="shared" ref="N13:N17" si="3">+SUM(J13:M13)</f>
        <v>0</v>
      </c>
      <c r="O13" s="17">
        <f t="shared" si="1"/>
        <v>164340</v>
      </c>
      <c r="P13" s="22">
        <v>72664</v>
      </c>
      <c r="Q13" s="18">
        <v>164340</v>
      </c>
      <c r="R13" s="17">
        <v>0</v>
      </c>
      <c r="S13" s="17">
        <v>0</v>
      </c>
      <c r="T13" s="17">
        <v>0</v>
      </c>
      <c r="U13" s="17">
        <v>0</v>
      </c>
      <c r="V13" s="18">
        <v>0</v>
      </c>
      <c r="W13" s="13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 t="s">
        <v>43</v>
      </c>
    </row>
    <row r="14" spans="1:35" x14ac:dyDescent="0.25">
      <c r="A14" s="13"/>
      <c r="B14" s="14" t="s">
        <v>40</v>
      </c>
      <c r="C14" s="13"/>
      <c r="D14" s="22">
        <v>73318</v>
      </c>
      <c r="E14" s="24">
        <v>43881</v>
      </c>
      <c r="F14" s="15">
        <v>43899</v>
      </c>
      <c r="G14" s="25">
        <v>148762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f t="shared" si="3"/>
        <v>0</v>
      </c>
      <c r="O14" s="17">
        <f t="shared" si="1"/>
        <v>148762</v>
      </c>
      <c r="P14" s="22">
        <v>73318</v>
      </c>
      <c r="Q14" s="18">
        <v>148762</v>
      </c>
      <c r="R14" s="17">
        <v>0</v>
      </c>
      <c r="S14" s="17">
        <v>0</v>
      </c>
      <c r="T14" s="17">
        <v>0</v>
      </c>
      <c r="U14" s="17">
        <v>0</v>
      </c>
      <c r="V14" s="18">
        <v>0</v>
      </c>
      <c r="W14" s="13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 t="s">
        <v>43</v>
      </c>
    </row>
    <row r="15" spans="1:35" x14ac:dyDescent="0.25">
      <c r="A15" s="13"/>
      <c r="B15" s="14" t="s">
        <v>40</v>
      </c>
      <c r="C15" s="13"/>
      <c r="D15" s="22">
        <v>74051</v>
      </c>
      <c r="E15" s="24">
        <v>43914</v>
      </c>
      <c r="F15" s="15">
        <v>43978</v>
      </c>
      <c r="G15" s="25">
        <v>206068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f t="shared" si="3"/>
        <v>0</v>
      </c>
      <c r="O15" s="17">
        <f t="shared" si="1"/>
        <v>206068</v>
      </c>
      <c r="P15" s="14">
        <v>0</v>
      </c>
      <c r="Q15" s="18">
        <v>0</v>
      </c>
      <c r="R15" s="17">
        <v>0</v>
      </c>
      <c r="S15" s="17">
        <v>0</v>
      </c>
      <c r="T15" s="17">
        <v>0</v>
      </c>
      <c r="U15" s="17">
        <v>0</v>
      </c>
      <c r="V15" s="18">
        <v>0</v>
      </c>
      <c r="W15" s="13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 t="s">
        <v>44</v>
      </c>
    </row>
    <row r="16" spans="1:35" x14ac:dyDescent="0.25">
      <c r="A16" s="13"/>
      <c r="B16" s="14" t="s">
        <v>40</v>
      </c>
      <c r="C16" s="13"/>
      <c r="D16" s="22">
        <v>74052</v>
      </c>
      <c r="E16" s="24">
        <v>43914</v>
      </c>
      <c r="F16" s="15">
        <v>43978</v>
      </c>
      <c r="G16" s="25">
        <v>162574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f t="shared" si="3"/>
        <v>0</v>
      </c>
      <c r="O16" s="17">
        <f t="shared" si="1"/>
        <v>162574</v>
      </c>
      <c r="P16" s="14">
        <v>0</v>
      </c>
      <c r="Q16" s="18">
        <v>0</v>
      </c>
      <c r="R16" s="17">
        <v>0</v>
      </c>
      <c r="S16" s="17">
        <v>0</v>
      </c>
      <c r="T16" s="17">
        <v>0</v>
      </c>
      <c r="U16" s="17">
        <v>0</v>
      </c>
      <c r="V16" s="18">
        <v>0</v>
      </c>
      <c r="W16" s="13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 t="s">
        <v>44</v>
      </c>
    </row>
    <row r="17" spans="1:35" ht="15.75" thickBot="1" x14ac:dyDescent="0.3">
      <c r="A17" s="13"/>
      <c r="B17" s="14" t="s">
        <v>40</v>
      </c>
      <c r="C17" s="13"/>
      <c r="D17" s="22">
        <v>74370</v>
      </c>
      <c r="E17" s="24">
        <v>43936</v>
      </c>
      <c r="F17" s="15"/>
      <c r="G17" s="25">
        <v>916188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f t="shared" si="3"/>
        <v>0</v>
      </c>
      <c r="O17" s="19">
        <f t="shared" si="1"/>
        <v>916188</v>
      </c>
      <c r="P17" s="14">
        <v>0</v>
      </c>
      <c r="Q17" s="18">
        <v>0</v>
      </c>
      <c r="R17" s="17">
        <v>0</v>
      </c>
      <c r="S17" s="19">
        <v>0</v>
      </c>
      <c r="T17" s="19">
        <v>0</v>
      </c>
      <c r="U17" s="19">
        <v>0</v>
      </c>
      <c r="V17" s="20">
        <v>0</v>
      </c>
      <c r="W17" s="21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 t="s">
        <v>44</v>
      </c>
    </row>
    <row r="18" spans="1:35" ht="15.75" thickBot="1" x14ac:dyDescent="0.3">
      <c r="O18" s="31">
        <f>SUM(O9:O17)</f>
        <v>3266037</v>
      </c>
      <c r="S18" s="28">
        <f t="shared" ref="S18:AI18" si="4">SUM(S9:S17)</f>
        <v>978136</v>
      </c>
      <c r="T18" s="29"/>
      <c r="U18" s="30">
        <f t="shared" si="4"/>
        <v>0</v>
      </c>
      <c r="V18" s="30">
        <f t="shared" si="4"/>
        <v>0</v>
      </c>
      <c r="W18" s="30">
        <f t="shared" si="4"/>
        <v>0</v>
      </c>
      <c r="X18" s="30">
        <f t="shared" si="4"/>
        <v>0</v>
      </c>
      <c r="Y18" s="30">
        <f t="shared" si="4"/>
        <v>0</v>
      </c>
      <c r="Z18" s="30">
        <f t="shared" si="4"/>
        <v>0</v>
      </c>
      <c r="AA18" s="30">
        <f t="shared" si="4"/>
        <v>0</v>
      </c>
      <c r="AB18" s="30">
        <f t="shared" si="4"/>
        <v>0</v>
      </c>
      <c r="AC18" s="30">
        <f t="shared" si="4"/>
        <v>0</v>
      </c>
      <c r="AD18" s="30">
        <f t="shared" si="4"/>
        <v>0</v>
      </c>
      <c r="AE18" s="30">
        <f t="shared" si="4"/>
        <v>0</v>
      </c>
      <c r="AF18" s="30">
        <f t="shared" si="4"/>
        <v>0</v>
      </c>
      <c r="AG18" s="30">
        <f t="shared" si="4"/>
        <v>0</v>
      </c>
      <c r="AH18" s="30">
        <f t="shared" si="4"/>
        <v>0</v>
      </c>
      <c r="AI18" s="30">
        <f t="shared" si="4"/>
        <v>0</v>
      </c>
    </row>
  </sheetData>
  <autoFilter ref="A8:AI18" xr:uid="{F49D66CF-00C2-4EB0-A9ED-F254657CD6D3}"/>
  <mergeCells count="2">
    <mergeCell ref="A7:O7"/>
    <mergeCell ref="P7:AG7"/>
  </mergeCells>
  <pageMargins left="0.7" right="0.7" top="0.75" bottom="0.75" header="0.3" footer="0.3"/>
  <ignoredErrors>
    <ignoredError sqref="N9:N17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Mauricio</dc:creator>
  <cp:lastModifiedBy>Jorge Mario Soto</cp:lastModifiedBy>
  <cp:lastPrinted>2020-07-07T12:50:14Z</cp:lastPrinted>
  <dcterms:created xsi:type="dcterms:W3CDTF">2020-07-06T13:16:07Z</dcterms:created>
  <dcterms:modified xsi:type="dcterms:W3CDTF">2020-07-13T18:52:44Z</dcterms:modified>
</cp:coreProperties>
</file>